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олодинская ОШ_2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H157" i="1"/>
  <c r="G157" i="1"/>
  <c r="J195" i="1"/>
  <c r="I157" i="1"/>
  <c r="L157" i="1"/>
  <c r="J138" i="1"/>
  <c r="I138" i="1"/>
  <c r="H138" i="1"/>
  <c r="G138" i="1"/>
  <c r="J119" i="1"/>
  <c r="I119" i="1"/>
  <c r="G119" i="1"/>
  <c r="L119" i="1"/>
  <c r="L100" i="1"/>
  <c r="I100" i="1"/>
  <c r="J100" i="1"/>
  <c r="G100" i="1"/>
  <c r="H100" i="1"/>
  <c r="L81" i="1"/>
  <c r="J81" i="1"/>
  <c r="H81" i="1"/>
  <c r="G81" i="1"/>
  <c r="J62" i="1"/>
  <c r="G62" i="1"/>
  <c r="L62" i="1"/>
  <c r="I62" i="1"/>
  <c r="H62" i="1"/>
  <c r="G43" i="1"/>
  <c r="J43" i="1"/>
  <c r="H43" i="1"/>
  <c r="L43" i="1"/>
  <c r="I24" i="1"/>
  <c r="L24" i="1"/>
  <c r="J24" i="1"/>
  <c r="H24" i="1"/>
  <c r="G24" i="1"/>
  <c r="F157" i="1"/>
  <c r="F138" i="1"/>
  <c r="F119" i="1"/>
  <c r="F100" i="1"/>
  <c r="F81" i="1"/>
  <c r="F62" i="1"/>
  <c r="F43" i="1"/>
  <c r="F24" i="1"/>
  <c r="I196" i="1" l="1"/>
  <c r="G196" i="1"/>
  <c r="H196" i="1"/>
  <c r="L196" i="1"/>
  <c r="J196" i="1"/>
  <c r="F196" i="1"/>
</calcChain>
</file>

<file path=xl/sharedStrings.xml><?xml version="1.0" encoding="utf-8"?>
<sst xmlns="http://schemas.openxmlformats.org/spreadsheetml/2006/main" count="288" uniqueCount="94">
  <si>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</si>
  <si>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</si>
  <si>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</si>
  <si>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</si>
  <si>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</si>
  <si>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</si>
  <si>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</si>
  <si>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</si>
  <si>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</si>
  <si>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</si>
  <si>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</si>
  <si>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</si>
  <si>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</si>
  <si>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</si>
  <si>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</si>
  <si>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</si>
  <si>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</si>
  <si>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</si>
  <si>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</si>
  <si>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</si>
  <si>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</si>
  <si>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</si>
  <si>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</si>
  <si>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</si>
  <si>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</si>
  <si>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</si>
  <si>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</si>
  <si>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</si>
  <si>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</si>
  <si>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</si>
  <si>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</si>
  <si>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</si>
  <si>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</si>
  <si>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</si>
  <si>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</si>
  <si>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</si>
  <si>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</si>
  <si>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</si>
  <si>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</si>
  <si>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Колодинская ОШ</t>
  </si>
  <si>
    <t>Директор</t>
  </si>
  <si>
    <t>А. А. Богоявленская</t>
  </si>
  <si>
    <t xml:space="preserve">Каша пшенная молочная </t>
  </si>
  <si>
    <t>Напиток из кураги</t>
  </si>
  <si>
    <t>Пшеничный</t>
  </si>
  <si>
    <t>Яблоко</t>
  </si>
  <si>
    <t>Борщ с капустой и картофелем</t>
  </si>
  <si>
    <t>Гуляш мясной</t>
  </si>
  <si>
    <t>Печенье</t>
  </si>
  <si>
    <t>Чай с сахаром</t>
  </si>
  <si>
    <t>Ржаной</t>
  </si>
  <si>
    <t>Напиток из шиповника</t>
  </si>
  <si>
    <t>Суп картофельный с зеленым горошком</t>
  </si>
  <si>
    <t>Жаркое - по домашнему</t>
  </si>
  <si>
    <t xml:space="preserve">Каша рисовая молочная </t>
  </si>
  <si>
    <t>Щи из свежей капусты и картофеля</t>
  </si>
  <si>
    <t>Рожки отварные</t>
  </si>
  <si>
    <t>Ппряники</t>
  </si>
  <si>
    <t>Бутерброд с сыром</t>
  </si>
  <si>
    <t>Кофе  на молоке</t>
  </si>
  <si>
    <t>Вафли</t>
  </si>
  <si>
    <t>Чай с сахаром, лимоном</t>
  </si>
  <si>
    <t>Курица тушеная с томатом</t>
  </si>
  <si>
    <t>Греча отварная, рассыпчатая</t>
  </si>
  <si>
    <t xml:space="preserve">Каша манная молочная </t>
  </si>
  <si>
    <t>Хлеб пшеничный</t>
  </si>
  <si>
    <t>Напиток из изюма</t>
  </si>
  <si>
    <t>Мандарины</t>
  </si>
  <si>
    <t>Суп картофельный с горохом</t>
  </si>
  <si>
    <t>Шницель мясной</t>
  </si>
  <si>
    <t>Капуста тушеная</t>
  </si>
  <si>
    <t xml:space="preserve">Ржаной </t>
  </si>
  <si>
    <t>Яйцо отварное</t>
  </si>
  <si>
    <t>Кисель</t>
  </si>
  <si>
    <t>Каша манная молочная</t>
  </si>
  <si>
    <t>Какао на молоке</t>
  </si>
  <si>
    <t>Пряники</t>
  </si>
  <si>
    <t>Рыба припущенная</t>
  </si>
  <si>
    <t>Картофельное пюре</t>
  </si>
  <si>
    <t>Греча отварная рассыпчатая</t>
  </si>
  <si>
    <t>Вермишель отварная в молоке</t>
  </si>
  <si>
    <t>Суп картофельный с крупой и рыбными консервами</t>
  </si>
  <si>
    <t>Котлета мясная</t>
  </si>
  <si>
    <t>Запеканка творожная, сгущенка</t>
  </si>
  <si>
    <t>Рассольник Ленинградский</t>
  </si>
  <si>
    <t>Рис отварной,  рассыпчатый</t>
  </si>
  <si>
    <t xml:space="preserve">Каша "Дружба" молочная  </t>
  </si>
  <si>
    <t>Рис отварной, рассыпчатый</t>
  </si>
  <si>
    <t>Рассольник  "Лнинградский"</t>
  </si>
  <si>
    <t>1`29</t>
  </si>
  <si>
    <t>сладкое</t>
  </si>
  <si>
    <t xml:space="preserve">Вафли </t>
  </si>
  <si>
    <t>Суп картофельныйс макаронными изделиями</t>
  </si>
  <si>
    <t>Тефтеля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</si>
</sst>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D182" sqref="D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200</v>
      </c>
      <c r="G6" s="39">
        <v>10</v>
      </c>
      <c r="H6" s="39">
        <v>47</v>
      </c>
      <c r="I6" s="39">
        <v>0</v>
      </c>
      <c r="J6" s="39">
        <v>312</v>
      </c>
      <c r="K6" s="40">
        <v>262</v>
      </c>
      <c r="L6" s="39">
        <v>25.95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42">
        <v>200</v>
      </c>
      <c r="G8" s="42">
        <v>1</v>
      </c>
      <c r="H8" s="42">
        <v>0</v>
      </c>
      <c r="I8" s="42">
        <v>30</v>
      </c>
      <c r="J8" s="42">
        <v>104</v>
      </c>
      <c r="K8" s="43">
        <v>702</v>
      </c>
      <c r="L8" s="42">
        <v>13.1</v>
      </c>
    </row>
    <row r="9" spans="1:12" ht="15.75" thickBot="1" x14ac:dyDescent="0.3">
      <c r="A9" s="23"/>
      <c r="B9" s="15"/>
      <c r="C9" s="11"/>
      <c r="D9" s="7" t="s">
        <v>23</v>
      </c>
      <c r="E9" s="41" t="s">
        <v>44</v>
      </c>
      <c r="F9" s="42">
        <v>30</v>
      </c>
      <c r="G9" s="42">
        <v>2</v>
      </c>
      <c r="H9" s="42">
        <v>1</v>
      </c>
      <c r="I9" s="42">
        <v>15</v>
      </c>
      <c r="J9" s="42">
        <v>79</v>
      </c>
      <c r="K9" s="43">
        <v>79</v>
      </c>
      <c r="L9" s="42">
        <v>2.4</v>
      </c>
    </row>
    <row r="10" spans="1:12" ht="15" x14ac:dyDescent="0.25">
      <c r="A10" s="23"/>
      <c r="B10" s="15"/>
      <c r="C10" s="11"/>
      <c r="D10" s="7" t="s">
        <v>24</v>
      </c>
      <c r="E10" s="50" t="s">
        <v>45</v>
      </c>
      <c r="F10" s="42">
        <v>200</v>
      </c>
      <c r="G10" s="42">
        <v>0</v>
      </c>
      <c r="H10" s="42">
        <v>0</v>
      </c>
      <c r="I10" s="42">
        <v>10</v>
      </c>
      <c r="J10" s="42">
        <v>51</v>
      </c>
      <c r="K10" s="43">
        <v>47</v>
      </c>
      <c r="L10" s="42">
        <v>27.3</v>
      </c>
    </row>
    <row r="11" spans="1:12" ht="15" x14ac:dyDescent="0.25">
      <c r="A11" s="23"/>
      <c r="B11" s="15"/>
      <c r="C11" s="11"/>
      <c r="D11" s="6" t="s">
        <v>90</v>
      </c>
      <c r="E11" s="51" t="s">
        <v>48</v>
      </c>
      <c r="F11" s="42">
        <v>25</v>
      </c>
      <c r="G11" s="42">
        <v>7</v>
      </c>
      <c r="H11" s="42">
        <v>18</v>
      </c>
      <c r="I11" s="42">
        <v>67</v>
      </c>
      <c r="J11" s="42">
        <v>100</v>
      </c>
      <c r="K11" s="43">
        <v>1</v>
      </c>
      <c r="L11" s="42">
        <v>6.25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655</v>
      </c>
      <c r="G13" s="19">
        <f t="shared" ref="G13:J13" si="0">SUM(G6:G12)</f>
        <v>20</v>
      </c>
      <c r="H13" s="19">
        <f t="shared" si="0"/>
        <v>66</v>
      </c>
      <c r="I13" s="19">
        <f t="shared" si="0"/>
        <v>122</v>
      </c>
      <c r="J13" s="19">
        <f t="shared" si="0"/>
        <v>646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1" t="s">
        <v>46</v>
      </c>
      <c r="F15" s="42">
        <v>250</v>
      </c>
      <c r="G15" s="42">
        <v>3</v>
      </c>
      <c r="H15" s="42">
        <v>5</v>
      </c>
      <c r="I15" s="42">
        <v>7</v>
      </c>
      <c r="J15" s="42">
        <v>193</v>
      </c>
      <c r="K15" s="43">
        <v>110</v>
      </c>
      <c r="L15" s="42">
        <v>20.350000000000001</v>
      </c>
    </row>
    <row r="16" spans="1:12" ht="15" x14ac:dyDescent="0.25">
      <c r="A16" s="23"/>
      <c r="B16" s="15"/>
      <c r="C16" s="11"/>
      <c r="D16" s="7" t="s">
        <v>28</v>
      </c>
      <c r="E16" s="51" t="s">
        <v>47</v>
      </c>
      <c r="F16" s="42">
        <v>90</v>
      </c>
      <c r="G16" s="42">
        <v>16</v>
      </c>
      <c r="H16" s="42">
        <v>15</v>
      </c>
      <c r="I16" s="42">
        <v>5</v>
      </c>
      <c r="J16" s="42">
        <v>217</v>
      </c>
      <c r="K16" s="43">
        <v>401</v>
      </c>
      <c r="L16" s="42">
        <v>38.200000000000003</v>
      </c>
    </row>
    <row r="17" spans="1:12" ht="15" x14ac:dyDescent="0.25">
      <c r="A17" s="23"/>
      <c r="B17" s="15"/>
      <c r="C17" s="11"/>
      <c r="D17" s="7" t="s">
        <v>29</v>
      </c>
      <c r="E17" s="51" t="s">
        <v>87</v>
      </c>
      <c r="F17" s="42">
        <v>185</v>
      </c>
      <c r="G17" s="42">
        <v>5</v>
      </c>
      <c r="H17" s="42">
        <v>5</v>
      </c>
      <c r="I17" s="42">
        <v>45</v>
      </c>
      <c r="J17" s="42">
        <v>247</v>
      </c>
      <c r="K17" s="43">
        <v>465</v>
      </c>
      <c r="L17" s="42">
        <v>12.25</v>
      </c>
    </row>
    <row r="18" spans="1:12" ht="15" x14ac:dyDescent="0.25">
      <c r="A18" s="23"/>
      <c r="B18" s="15"/>
      <c r="C18" s="11"/>
      <c r="D18" s="7" t="s">
        <v>30</v>
      </c>
      <c r="E18" s="41" t="s">
        <v>49</v>
      </c>
      <c r="F18" s="42">
        <v>215</v>
      </c>
      <c r="G18" s="42">
        <v>0</v>
      </c>
      <c r="H18" s="42">
        <v>0</v>
      </c>
      <c r="I18" s="42">
        <v>15</v>
      </c>
      <c r="J18" s="42">
        <v>61</v>
      </c>
      <c r="K18" s="43">
        <v>627</v>
      </c>
      <c r="L18" s="42">
        <v>1.55</v>
      </c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 t="s">
        <v>50</v>
      </c>
      <c r="F20" s="42">
        <v>44</v>
      </c>
      <c r="G20" s="42">
        <v>4</v>
      </c>
      <c r="H20" s="42">
        <v>1</v>
      </c>
      <c r="I20" s="42">
        <v>20</v>
      </c>
      <c r="J20" s="42">
        <v>100</v>
      </c>
      <c r="K20" s="43">
        <v>80</v>
      </c>
      <c r="L20" s="42">
        <v>2.65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784</v>
      </c>
      <c r="G23" s="19">
        <f t="shared" ref="G23:J23" si="2">SUM(G14:G22)</f>
        <v>28</v>
      </c>
      <c r="H23" s="19">
        <f t="shared" si="2"/>
        <v>26</v>
      </c>
      <c r="I23" s="19">
        <f t="shared" si="2"/>
        <v>92</v>
      </c>
      <c r="J23" s="19">
        <f t="shared" si="2"/>
        <v>818</v>
      </c>
      <c r="K23" s="25"/>
      <c r="L23" s="19">
        <f t="shared" ref="L23" si="3">SUM(L14:L22)</f>
        <v>75.000000000000014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1439</v>
      </c>
      <c r="G24" s="32">
        <f t="shared" ref="G24:J24" si="4">G13+G23</f>
        <v>48</v>
      </c>
      <c r="H24" s="32">
        <f t="shared" si="4"/>
        <v>92</v>
      </c>
      <c r="I24" s="32">
        <f t="shared" si="4"/>
        <v>214</v>
      </c>
      <c r="J24" s="32">
        <f t="shared" si="4"/>
        <v>1464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86</v>
      </c>
      <c r="F25" s="39">
        <v>205</v>
      </c>
      <c r="G25" s="39">
        <v>8</v>
      </c>
      <c r="H25" s="39">
        <v>8</v>
      </c>
      <c r="I25" s="39">
        <v>0</v>
      </c>
      <c r="J25" s="39">
        <v>206</v>
      </c>
      <c r="K25" s="40">
        <v>262</v>
      </c>
      <c r="L25" s="39">
        <v>20.149999999999999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1" t="s">
        <v>51</v>
      </c>
      <c r="F27" s="42">
        <v>220</v>
      </c>
      <c r="G27" s="42">
        <v>4</v>
      </c>
      <c r="H27" s="42">
        <v>7</v>
      </c>
      <c r="I27" s="42">
        <v>34</v>
      </c>
      <c r="J27" s="42">
        <v>225</v>
      </c>
      <c r="K27" s="43">
        <v>773</v>
      </c>
      <c r="L27" s="42">
        <v>11.1</v>
      </c>
    </row>
    <row r="28" spans="1:12" ht="15" x14ac:dyDescent="0.25">
      <c r="A28" s="14"/>
      <c r="B28" s="15"/>
      <c r="C28" s="11"/>
      <c r="D28" s="7" t="s">
        <v>23</v>
      </c>
      <c r="E28" s="51" t="s">
        <v>58</v>
      </c>
      <c r="F28" s="42">
        <v>51</v>
      </c>
      <c r="G28" s="42">
        <v>5</v>
      </c>
      <c r="H28" s="42">
        <v>9</v>
      </c>
      <c r="I28" s="42">
        <v>22</v>
      </c>
      <c r="J28" s="42">
        <v>131</v>
      </c>
      <c r="K28" s="43">
        <v>3</v>
      </c>
      <c r="L28" s="42">
        <v>23.25</v>
      </c>
    </row>
    <row r="29" spans="1:12" ht="15.75" thickBot="1" x14ac:dyDescent="0.3">
      <c r="A29" s="14"/>
      <c r="B29" s="15"/>
      <c r="C29" s="11"/>
      <c r="D29" s="7" t="s">
        <v>24</v>
      </c>
      <c r="E29" s="52" t="s">
        <v>45</v>
      </c>
      <c r="F29" s="42">
        <v>200</v>
      </c>
      <c r="G29" s="42">
        <v>0</v>
      </c>
      <c r="H29" s="42">
        <v>0</v>
      </c>
      <c r="I29" s="42">
        <v>10</v>
      </c>
      <c r="J29" s="42">
        <v>51</v>
      </c>
      <c r="K29" s="43">
        <v>47</v>
      </c>
      <c r="L29" s="42">
        <v>20.5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676</v>
      </c>
      <c r="G32" s="19">
        <f t="shared" ref="G32" si="6">SUM(G25:G31)</f>
        <v>17</v>
      </c>
      <c r="H32" s="19">
        <f t="shared" ref="H32" si="7">SUM(H25:H31)</f>
        <v>24</v>
      </c>
      <c r="I32" s="19">
        <f t="shared" ref="I32" si="8">SUM(I25:I31)</f>
        <v>66</v>
      </c>
      <c r="J32" s="19">
        <f t="shared" ref="J32:L32" si="9">SUM(J25:J31)</f>
        <v>613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1" t="s">
        <v>52</v>
      </c>
      <c r="F34" s="42">
        <v>256</v>
      </c>
      <c r="G34" s="42">
        <v>3</v>
      </c>
      <c r="H34" s="42">
        <v>3</v>
      </c>
      <c r="I34" s="42">
        <v>11</v>
      </c>
      <c r="J34" s="42">
        <v>195</v>
      </c>
      <c r="K34" s="43">
        <v>138</v>
      </c>
      <c r="L34" s="42">
        <v>20.5</v>
      </c>
    </row>
    <row r="35" spans="1:12" ht="15" x14ac:dyDescent="0.25">
      <c r="A35" s="14"/>
      <c r="B35" s="15"/>
      <c r="C35" s="11"/>
      <c r="D35" s="7" t="s">
        <v>28</v>
      </c>
      <c r="E35" s="51" t="s">
        <v>53</v>
      </c>
      <c r="F35" s="42">
        <v>210</v>
      </c>
      <c r="G35" s="42">
        <v>20</v>
      </c>
      <c r="H35" s="42">
        <v>22</v>
      </c>
      <c r="I35" s="42">
        <v>22</v>
      </c>
      <c r="J35" s="42">
        <v>380</v>
      </c>
      <c r="K35" s="43">
        <v>394</v>
      </c>
      <c r="L35" s="42">
        <v>50.1</v>
      </c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 t="s">
        <v>49</v>
      </c>
      <c r="F37" s="42">
        <v>215</v>
      </c>
      <c r="G37" s="42">
        <v>0</v>
      </c>
      <c r="H37" s="42">
        <v>0</v>
      </c>
      <c r="I37" s="42">
        <v>15</v>
      </c>
      <c r="J37" s="42">
        <v>61</v>
      </c>
      <c r="K37" s="43">
        <v>627</v>
      </c>
      <c r="L37" s="42">
        <v>1.55</v>
      </c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 t="s">
        <v>50</v>
      </c>
      <c r="F39" s="42">
        <v>48</v>
      </c>
      <c r="G39" s="42">
        <v>4</v>
      </c>
      <c r="H39" s="42">
        <v>1</v>
      </c>
      <c r="I39" s="42">
        <v>20</v>
      </c>
      <c r="J39" s="42">
        <v>100</v>
      </c>
      <c r="K39" s="43">
        <v>80</v>
      </c>
      <c r="L39" s="42">
        <v>2.85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729</v>
      </c>
      <c r="G42" s="19">
        <f t="shared" ref="G42" si="10">SUM(G33:G41)</f>
        <v>27</v>
      </c>
      <c r="H42" s="19">
        <f t="shared" ref="H42" si="11">SUM(H33:H41)</f>
        <v>26</v>
      </c>
      <c r="I42" s="19">
        <f t="shared" ref="I42" si="12">SUM(I33:I41)</f>
        <v>68</v>
      </c>
      <c r="J42" s="19">
        <f t="shared" ref="J42:L42" si="13">SUM(J33:J41)</f>
        <v>736</v>
      </c>
      <c r="K42" s="25"/>
      <c r="L42" s="19">
        <f t="shared" si="13"/>
        <v>74.999999999999986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1405</v>
      </c>
      <c r="G43" s="32">
        <f t="shared" ref="G43" si="14">G32+G42</f>
        <v>44</v>
      </c>
      <c r="H43" s="32">
        <f t="shared" ref="H43" si="15">H32+H42</f>
        <v>50</v>
      </c>
      <c r="I43" s="32">
        <f t="shared" ref="I43" si="16">I32+I42</f>
        <v>134</v>
      </c>
      <c r="J43" s="32">
        <f t="shared" ref="J43:L43" si="17">J32+J42</f>
        <v>1349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54</v>
      </c>
      <c r="F44" s="39">
        <v>205</v>
      </c>
      <c r="G44" s="39">
        <v>5</v>
      </c>
      <c r="H44" s="39">
        <v>3</v>
      </c>
      <c r="I44" s="39">
        <v>28</v>
      </c>
      <c r="J44" s="39">
        <v>158</v>
      </c>
      <c r="K44" s="40">
        <v>258</v>
      </c>
      <c r="L44" s="39">
        <v>27.15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1" t="s">
        <v>59</v>
      </c>
      <c r="F46" s="42">
        <v>220</v>
      </c>
      <c r="G46" s="42">
        <v>2</v>
      </c>
      <c r="H46" s="42">
        <v>1</v>
      </c>
      <c r="I46" s="42">
        <v>27</v>
      </c>
      <c r="J46" s="42">
        <v>130</v>
      </c>
      <c r="K46" s="43">
        <v>762</v>
      </c>
      <c r="L46" s="42">
        <v>12.35</v>
      </c>
    </row>
    <row r="47" spans="1:12" ht="15" x14ac:dyDescent="0.25">
      <c r="A47" s="23"/>
      <c r="B47" s="15"/>
      <c r="C47" s="11"/>
      <c r="D47" s="7" t="s">
        <v>23</v>
      </c>
      <c r="E47" s="51" t="s">
        <v>58</v>
      </c>
      <c r="F47" s="42">
        <v>53</v>
      </c>
      <c r="G47" s="42">
        <v>5</v>
      </c>
      <c r="H47" s="42">
        <v>9</v>
      </c>
      <c r="I47" s="42">
        <v>22</v>
      </c>
      <c r="J47" s="42">
        <v>131</v>
      </c>
      <c r="K47" s="43">
        <v>3</v>
      </c>
      <c r="L47" s="42">
        <v>24.5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 t="s">
        <v>90</v>
      </c>
      <c r="E49" s="51" t="s">
        <v>57</v>
      </c>
      <c r="F49" s="42">
        <v>55</v>
      </c>
      <c r="G49" s="42">
        <v>3</v>
      </c>
      <c r="H49" s="42">
        <v>1</v>
      </c>
      <c r="I49" s="42">
        <v>38</v>
      </c>
      <c r="J49" s="42">
        <v>173</v>
      </c>
      <c r="K49" s="43">
        <v>1</v>
      </c>
      <c r="L49" s="42">
        <v>11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533</v>
      </c>
      <c r="G51" s="19">
        <f t="shared" ref="G51" si="18">SUM(G44:G50)</f>
        <v>15</v>
      </c>
      <c r="H51" s="19">
        <f t="shared" ref="H51" si="19">SUM(H44:H50)</f>
        <v>14</v>
      </c>
      <c r="I51" s="19">
        <f t="shared" ref="I51" si="20">SUM(I44:I50)</f>
        <v>115</v>
      </c>
      <c r="J51" s="19">
        <f t="shared" ref="J51:L51" si="21">SUM(J44:J50)</f>
        <v>592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1" t="s">
        <v>55</v>
      </c>
      <c r="F53" s="42">
        <v>260</v>
      </c>
      <c r="G53" s="42">
        <v>3</v>
      </c>
      <c r="H53" s="42">
        <v>5</v>
      </c>
      <c r="I53" s="42">
        <v>10</v>
      </c>
      <c r="J53" s="42">
        <v>195</v>
      </c>
      <c r="K53" s="43">
        <v>120</v>
      </c>
      <c r="L53" s="42">
        <v>23.5</v>
      </c>
    </row>
    <row r="54" spans="1:12" ht="15" x14ac:dyDescent="0.25">
      <c r="A54" s="23"/>
      <c r="B54" s="15"/>
      <c r="C54" s="11"/>
      <c r="D54" s="7" t="s">
        <v>28</v>
      </c>
      <c r="E54" s="51" t="s">
        <v>82</v>
      </c>
      <c r="F54" s="42">
        <v>90</v>
      </c>
      <c r="G54" s="42">
        <v>17</v>
      </c>
      <c r="H54" s="42">
        <v>24</v>
      </c>
      <c r="I54" s="42">
        <v>18</v>
      </c>
      <c r="J54" s="42">
        <v>350</v>
      </c>
      <c r="K54" s="43">
        <v>416</v>
      </c>
      <c r="L54" s="42">
        <v>35.450000000000003</v>
      </c>
    </row>
    <row r="55" spans="1:12" ht="15" x14ac:dyDescent="0.25">
      <c r="A55" s="23"/>
      <c r="B55" s="15"/>
      <c r="C55" s="11"/>
      <c r="D55" s="7" t="s">
        <v>29</v>
      </c>
      <c r="E55" s="51" t="s">
        <v>56</v>
      </c>
      <c r="F55" s="42">
        <v>185</v>
      </c>
      <c r="G55" s="42">
        <v>7</v>
      </c>
      <c r="H55" s="42">
        <v>5</v>
      </c>
      <c r="I55" s="42">
        <v>36</v>
      </c>
      <c r="J55" s="42">
        <v>221</v>
      </c>
      <c r="K55" s="43">
        <v>469</v>
      </c>
      <c r="L55" s="42">
        <v>10.9</v>
      </c>
    </row>
    <row r="56" spans="1:12" ht="15" x14ac:dyDescent="0.25">
      <c r="A56" s="23"/>
      <c r="B56" s="15"/>
      <c r="C56" s="11"/>
      <c r="D56" s="7" t="s">
        <v>30</v>
      </c>
      <c r="E56" s="51" t="s">
        <v>49</v>
      </c>
      <c r="F56" s="42">
        <v>215</v>
      </c>
      <c r="G56" s="42">
        <v>0</v>
      </c>
      <c r="H56" s="42">
        <v>0</v>
      </c>
      <c r="I56" s="42">
        <v>15</v>
      </c>
      <c r="J56" s="42">
        <v>61</v>
      </c>
      <c r="K56" s="43">
        <v>627</v>
      </c>
      <c r="L56" s="42">
        <v>2.15</v>
      </c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 t="s">
        <v>50</v>
      </c>
      <c r="F58" s="42">
        <v>50</v>
      </c>
      <c r="G58" s="42">
        <v>4</v>
      </c>
      <c r="H58" s="42">
        <v>1</v>
      </c>
      <c r="I58" s="42">
        <v>20</v>
      </c>
      <c r="J58" s="42">
        <v>100</v>
      </c>
      <c r="K58" s="43">
        <v>80</v>
      </c>
      <c r="L58" s="42">
        <v>3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31</v>
      </c>
      <c r="H61" s="19">
        <f t="shared" ref="H61" si="23">SUM(H52:H60)</f>
        <v>35</v>
      </c>
      <c r="I61" s="19">
        <f t="shared" ref="I61" si="24">SUM(I52:I60)</f>
        <v>99</v>
      </c>
      <c r="J61" s="19">
        <f t="shared" ref="J61:L61" si="25">SUM(J52:J60)</f>
        <v>927</v>
      </c>
      <c r="K61" s="25"/>
      <c r="L61" s="19">
        <f t="shared" si="25"/>
        <v>75.000000000000014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1333</v>
      </c>
      <c r="G62" s="32">
        <f t="shared" ref="G62" si="26">G51+G61</f>
        <v>46</v>
      </c>
      <c r="H62" s="32">
        <f t="shared" ref="H62" si="27">H51+H61</f>
        <v>49</v>
      </c>
      <c r="I62" s="32">
        <f t="shared" ref="I62" si="28">I51+I61</f>
        <v>214</v>
      </c>
      <c r="J62" s="32">
        <f t="shared" ref="J62:L62" si="29">J51+J61</f>
        <v>1519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42</v>
      </c>
      <c r="F63" s="39">
        <v>205</v>
      </c>
      <c r="G63" s="39">
        <v>10</v>
      </c>
      <c r="H63" s="39">
        <v>47</v>
      </c>
      <c r="I63" s="39">
        <v>0</v>
      </c>
      <c r="J63" s="39">
        <v>312</v>
      </c>
      <c r="K63" s="40">
        <v>262</v>
      </c>
      <c r="L63" s="39">
        <v>25.95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43</v>
      </c>
      <c r="F65" s="42">
        <v>220</v>
      </c>
      <c r="G65" s="42">
        <v>1</v>
      </c>
      <c r="H65" s="42">
        <v>0</v>
      </c>
      <c r="I65" s="42">
        <v>30</v>
      </c>
      <c r="J65" s="42">
        <v>104</v>
      </c>
      <c r="K65" s="43">
        <v>702</v>
      </c>
      <c r="L65" s="42">
        <v>13.1</v>
      </c>
    </row>
    <row r="66" spans="1:12" ht="15" x14ac:dyDescent="0.25">
      <c r="A66" s="23"/>
      <c r="B66" s="15"/>
      <c r="C66" s="11"/>
      <c r="D66" s="7" t="s">
        <v>23</v>
      </c>
      <c r="E66" s="51" t="s">
        <v>58</v>
      </c>
      <c r="F66" s="42">
        <v>53</v>
      </c>
      <c r="G66" s="42">
        <v>5</v>
      </c>
      <c r="H66" s="42">
        <v>9</v>
      </c>
      <c r="I66" s="42">
        <v>22</v>
      </c>
      <c r="J66" s="42">
        <v>131</v>
      </c>
      <c r="K66" s="43">
        <v>3</v>
      </c>
      <c r="L66" s="42">
        <v>29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 t="s">
        <v>90</v>
      </c>
      <c r="E68" s="41" t="s">
        <v>60</v>
      </c>
      <c r="F68" s="42">
        <v>25</v>
      </c>
      <c r="G68" s="42">
        <v>1</v>
      </c>
      <c r="H68" s="42">
        <v>1</v>
      </c>
      <c r="I68" s="42">
        <v>19</v>
      </c>
      <c r="J68" s="42">
        <v>89</v>
      </c>
      <c r="K68" s="43">
        <v>1</v>
      </c>
      <c r="L68" s="42">
        <v>6.95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503</v>
      </c>
      <c r="G70" s="19">
        <f t="shared" ref="G70" si="30">SUM(G63:G69)</f>
        <v>17</v>
      </c>
      <c r="H70" s="19">
        <f t="shared" ref="H70" si="31">SUM(H63:H69)</f>
        <v>57</v>
      </c>
      <c r="I70" s="19">
        <f t="shared" ref="I70" si="32">SUM(I63:I69)</f>
        <v>71</v>
      </c>
      <c r="J70" s="19">
        <f t="shared" ref="J70:L70" si="33">SUM(J63:J69)</f>
        <v>636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1" t="s">
        <v>88</v>
      </c>
      <c r="F72" s="42">
        <v>264</v>
      </c>
      <c r="G72" s="42">
        <v>3</v>
      </c>
      <c r="H72" s="42">
        <v>7</v>
      </c>
      <c r="I72" s="42">
        <v>21</v>
      </c>
      <c r="J72" s="42">
        <v>183</v>
      </c>
      <c r="K72" s="43" t="s">
        <v>89</v>
      </c>
      <c r="L72" s="42">
        <v>22.8</v>
      </c>
    </row>
    <row r="73" spans="1:12" ht="15" x14ac:dyDescent="0.25">
      <c r="A73" s="23"/>
      <c r="B73" s="15"/>
      <c r="C73" s="11"/>
      <c r="D73" s="7" t="s">
        <v>28</v>
      </c>
      <c r="E73" s="51" t="s">
        <v>62</v>
      </c>
      <c r="F73" s="42">
        <v>90</v>
      </c>
      <c r="G73" s="42">
        <v>25</v>
      </c>
      <c r="H73" s="42">
        <v>32</v>
      </c>
      <c r="I73" s="42">
        <v>7</v>
      </c>
      <c r="J73" s="42">
        <v>421</v>
      </c>
      <c r="K73" s="43">
        <v>415</v>
      </c>
      <c r="L73" s="42">
        <v>33.85</v>
      </c>
    </row>
    <row r="74" spans="1:12" ht="15" x14ac:dyDescent="0.25">
      <c r="A74" s="23"/>
      <c r="B74" s="15"/>
      <c r="C74" s="11"/>
      <c r="D74" s="7" t="s">
        <v>29</v>
      </c>
      <c r="E74" s="51" t="s">
        <v>63</v>
      </c>
      <c r="F74" s="42">
        <v>185</v>
      </c>
      <c r="G74" s="42">
        <v>9</v>
      </c>
      <c r="H74" s="42">
        <v>7</v>
      </c>
      <c r="I74" s="42">
        <v>39</v>
      </c>
      <c r="J74" s="42">
        <v>257</v>
      </c>
      <c r="K74" s="43">
        <v>463</v>
      </c>
      <c r="L74" s="42">
        <v>12.15</v>
      </c>
    </row>
    <row r="75" spans="1:12" ht="15" x14ac:dyDescent="0.25">
      <c r="A75" s="23"/>
      <c r="B75" s="15"/>
      <c r="C75" s="11"/>
      <c r="D75" s="7" t="s">
        <v>30</v>
      </c>
      <c r="E75" s="51" t="s">
        <v>61</v>
      </c>
      <c r="F75" s="42">
        <v>222</v>
      </c>
      <c r="G75" s="42">
        <v>0</v>
      </c>
      <c r="H75" s="42">
        <v>0</v>
      </c>
      <c r="I75" s="42">
        <v>33</v>
      </c>
      <c r="J75" s="42">
        <v>61</v>
      </c>
      <c r="K75" s="43">
        <v>628</v>
      </c>
      <c r="L75" s="42">
        <v>3.35</v>
      </c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 t="s">
        <v>50</v>
      </c>
      <c r="F77" s="42">
        <v>48</v>
      </c>
      <c r="G77" s="42">
        <v>4</v>
      </c>
      <c r="H77" s="42">
        <v>1</v>
      </c>
      <c r="I77" s="42">
        <v>20</v>
      </c>
      <c r="J77" s="42">
        <v>100</v>
      </c>
      <c r="K77" s="43">
        <v>80</v>
      </c>
      <c r="L77" s="42">
        <v>2.85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809</v>
      </c>
      <c r="G80" s="19">
        <f t="shared" ref="G80" si="34">SUM(G71:G79)</f>
        <v>41</v>
      </c>
      <c r="H80" s="19">
        <f t="shared" ref="H80" si="35">SUM(H71:H79)</f>
        <v>47</v>
      </c>
      <c r="I80" s="19">
        <f t="shared" ref="I80" si="36">SUM(I71:I79)</f>
        <v>120</v>
      </c>
      <c r="J80" s="19">
        <f t="shared" ref="J80:L80" si="37">SUM(J71:J79)</f>
        <v>1022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1312</v>
      </c>
      <c r="G81" s="32">
        <f t="shared" ref="G81" si="38">G70+G80</f>
        <v>58</v>
      </c>
      <c r="H81" s="32">
        <f t="shared" ref="H81" si="39">H70+H80</f>
        <v>104</v>
      </c>
      <c r="I81" s="32">
        <f t="shared" ref="I81" si="40">I70+I80</f>
        <v>191</v>
      </c>
      <c r="J81" s="32">
        <f t="shared" ref="J81:L81" si="41">J70+J80</f>
        <v>1658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64</v>
      </c>
      <c r="F82" s="39">
        <v>205</v>
      </c>
      <c r="G82" s="39">
        <v>10</v>
      </c>
      <c r="H82" s="39">
        <v>9</v>
      </c>
      <c r="I82" s="39">
        <v>45</v>
      </c>
      <c r="J82" s="39">
        <v>292</v>
      </c>
      <c r="K82" s="40">
        <v>262</v>
      </c>
      <c r="L82" s="39">
        <v>24.15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1" t="s">
        <v>66</v>
      </c>
      <c r="F84" s="42">
        <v>220</v>
      </c>
      <c r="G84" s="42">
        <v>0</v>
      </c>
      <c r="H84" s="42">
        <v>0</v>
      </c>
      <c r="I84" s="42">
        <v>33</v>
      </c>
      <c r="J84" s="42">
        <v>136</v>
      </c>
      <c r="K84" s="43">
        <v>702</v>
      </c>
      <c r="L84" s="42">
        <v>11.9</v>
      </c>
    </row>
    <row r="85" spans="1:12" ht="15.75" thickBot="1" x14ac:dyDescent="0.3">
      <c r="A85" s="23"/>
      <c r="B85" s="15"/>
      <c r="C85" s="11"/>
      <c r="D85" s="7" t="s">
        <v>23</v>
      </c>
      <c r="E85" s="51" t="s">
        <v>65</v>
      </c>
      <c r="F85" s="42">
        <v>21</v>
      </c>
      <c r="G85" s="42">
        <v>5</v>
      </c>
      <c r="H85" s="42">
        <v>9</v>
      </c>
      <c r="I85" s="42">
        <v>22</v>
      </c>
      <c r="J85" s="42">
        <v>131</v>
      </c>
      <c r="K85" s="43">
        <v>79</v>
      </c>
      <c r="L85" s="42">
        <v>2.25</v>
      </c>
    </row>
    <row r="86" spans="1:12" ht="15" x14ac:dyDescent="0.25">
      <c r="A86" s="23"/>
      <c r="B86" s="15"/>
      <c r="C86" s="11"/>
      <c r="D86" s="7" t="s">
        <v>24</v>
      </c>
      <c r="E86" s="50" t="s">
        <v>67</v>
      </c>
      <c r="F86" s="42">
        <v>200</v>
      </c>
      <c r="G86" s="42">
        <v>2</v>
      </c>
      <c r="H86" s="42">
        <v>0</v>
      </c>
      <c r="I86" s="42">
        <v>16</v>
      </c>
      <c r="J86" s="42">
        <v>76</v>
      </c>
      <c r="K86" s="43"/>
      <c r="L86" s="42">
        <v>30.45</v>
      </c>
    </row>
    <row r="87" spans="1:12" ht="15.75" thickBot="1" x14ac:dyDescent="0.3">
      <c r="A87" s="23"/>
      <c r="B87" s="15"/>
      <c r="C87" s="11"/>
      <c r="D87" s="6" t="s">
        <v>90</v>
      </c>
      <c r="E87" s="52" t="s">
        <v>48</v>
      </c>
      <c r="F87" s="42">
        <v>55</v>
      </c>
      <c r="G87" s="42">
        <v>7</v>
      </c>
      <c r="H87" s="42">
        <v>18</v>
      </c>
      <c r="I87" s="42">
        <v>67</v>
      </c>
      <c r="J87" s="42">
        <v>100</v>
      </c>
      <c r="K87" s="43">
        <v>1</v>
      </c>
      <c r="L87" s="42">
        <v>6.25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701</v>
      </c>
      <c r="G89" s="19">
        <f t="shared" ref="G89" si="42">SUM(G82:G88)</f>
        <v>24</v>
      </c>
      <c r="H89" s="19">
        <f t="shared" ref="H89" si="43">SUM(H82:H88)</f>
        <v>36</v>
      </c>
      <c r="I89" s="19">
        <f t="shared" ref="I89" si="44">SUM(I82:I88)</f>
        <v>183</v>
      </c>
      <c r="J89" s="19">
        <f t="shared" ref="J89:L89" si="45">SUM(J82:J88)</f>
        <v>735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1" t="s">
        <v>68</v>
      </c>
      <c r="F91" s="42">
        <v>256</v>
      </c>
      <c r="G91" s="42">
        <v>7</v>
      </c>
      <c r="H91" s="42">
        <v>33</v>
      </c>
      <c r="I91" s="42">
        <v>22</v>
      </c>
      <c r="J91" s="42">
        <v>133</v>
      </c>
      <c r="K91" s="43">
        <v>138</v>
      </c>
      <c r="L91" s="42">
        <v>10.95</v>
      </c>
    </row>
    <row r="92" spans="1:12" ht="15" x14ac:dyDescent="0.25">
      <c r="A92" s="23"/>
      <c r="B92" s="15"/>
      <c r="C92" s="11"/>
      <c r="D92" s="7" t="s">
        <v>28</v>
      </c>
      <c r="E92" s="51" t="s">
        <v>69</v>
      </c>
      <c r="F92" s="42">
        <v>90</v>
      </c>
      <c r="G92" s="42">
        <v>15</v>
      </c>
      <c r="H92" s="42">
        <v>16</v>
      </c>
      <c r="I92" s="42">
        <v>14</v>
      </c>
      <c r="J92" s="42">
        <v>266</v>
      </c>
      <c r="K92" s="43">
        <v>416</v>
      </c>
      <c r="L92" s="42">
        <v>34.65</v>
      </c>
    </row>
    <row r="93" spans="1:12" ht="15" x14ac:dyDescent="0.25">
      <c r="A93" s="23"/>
      <c r="B93" s="15"/>
      <c r="C93" s="11"/>
      <c r="D93" s="7" t="s">
        <v>29</v>
      </c>
      <c r="E93" s="51" t="s">
        <v>70</v>
      </c>
      <c r="F93" s="42">
        <v>180</v>
      </c>
      <c r="G93" s="42">
        <v>4</v>
      </c>
      <c r="H93" s="42">
        <v>6</v>
      </c>
      <c r="I93" s="42">
        <v>10</v>
      </c>
      <c r="J93" s="42">
        <v>133</v>
      </c>
      <c r="K93" s="43">
        <v>482</v>
      </c>
      <c r="L93" s="42">
        <v>25</v>
      </c>
    </row>
    <row r="94" spans="1:12" ht="15" x14ac:dyDescent="0.25">
      <c r="A94" s="23"/>
      <c r="B94" s="15"/>
      <c r="C94" s="11"/>
      <c r="D94" s="7" t="s">
        <v>30</v>
      </c>
      <c r="E94" s="51" t="s">
        <v>49</v>
      </c>
      <c r="F94" s="42">
        <v>215</v>
      </c>
      <c r="G94" s="42">
        <v>0</v>
      </c>
      <c r="H94" s="42">
        <v>0</v>
      </c>
      <c r="I94" s="42">
        <v>15</v>
      </c>
      <c r="J94" s="42">
        <v>61</v>
      </c>
      <c r="K94" s="43">
        <v>627</v>
      </c>
      <c r="L94" s="42">
        <v>1.55</v>
      </c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1" t="s">
        <v>50</v>
      </c>
      <c r="F96" s="42">
        <v>48</v>
      </c>
      <c r="G96" s="42">
        <v>4</v>
      </c>
      <c r="H96" s="42">
        <v>1</v>
      </c>
      <c r="I96" s="42">
        <v>20</v>
      </c>
      <c r="J96" s="42">
        <v>100</v>
      </c>
      <c r="K96" s="43">
        <v>80</v>
      </c>
      <c r="L96" s="42">
        <v>2.85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789</v>
      </c>
      <c r="G99" s="19">
        <f t="shared" ref="G99" si="46">SUM(G90:G98)</f>
        <v>30</v>
      </c>
      <c r="H99" s="19">
        <f t="shared" ref="H99" si="47">SUM(H90:H98)</f>
        <v>56</v>
      </c>
      <c r="I99" s="19">
        <f t="shared" ref="I99" si="48">SUM(I90:I98)</f>
        <v>81</v>
      </c>
      <c r="J99" s="19">
        <f t="shared" ref="J99:L99" si="49">SUM(J90:J98)</f>
        <v>693</v>
      </c>
      <c r="K99" s="25"/>
      <c r="L99" s="19">
        <f t="shared" si="49"/>
        <v>74.999999999999986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1490</v>
      </c>
      <c r="G100" s="32">
        <f t="shared" ref="G100" si="50">G89+G99</f>
        <v>54</v>
      </c>
      <c r="H100" s="32">
        <f t="shared" ref="H100" si="51">H89+H99</f>
        <v>92</v>
      </c>
      <c r="I100" s="32">
        <f t="shared" ref="I100" si="52">I89+I99</f>
        <v>264</v>
      </c>
      <c r="J100" s="32">
        <f t="shared" ref="J100:L100" si="53">J89+J99</f>
        <v>1428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54</v>
      </c>
      <c r="F101" s="39">
        <v>205</v>
      </c>
      <c r="G101" s="39">
        <v>5</v>
      </c>
      <c r="H101" s="39">
        <v>3</v>
      </c>
      <c r="I101" s="39">
        <v>28</v>
      </c>
      <c r="J101" s="39">
        <v>158</v>
      </c>
      <c r="K101" s="40">
        <v>258</v>
      </c>
      <c r="L101" s="39">
        <v>28.35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51</v>
      </c>
      <c r="F103" s="42">
        <v>220</v>
      </c>
      <c r="G103" s="42">
        <v>1</v>
      </c>
      <c r="H103" s="42">
        <v>0</v>
      </c>
      <c r="I103" s="42">
        <v>32</v>
      </c>
      <c r="J103" s="42">
        <v>125</v>
      </c>
      <c r="K103" s="43">
        <v>773</v>
      </c>
      <c r="L103" s="42">
        <v>11.1</v>
      </c>
    </row>
    <row r="104" spans="1:12" ht="15" x14ac:dyDescent="0.25">
      <c r="A104" s="23"/>
      <c r="B104" s="15"/>
      <c r="C104" s="11"/>
      <c r="D104" s="7" t="s">
        <v>23</v>
      </c>
      <c r="E104" s="51" t="s">
        <v>58</v>
      </c>
      <c r="F104" s="42">
        <v>58</v>
      </c>
      <c r="G104" s="42">
        <v>5</v>
      </c>
      <c r="H104" s="42">
        <v>9</v>
      </c>
      <c r="I104" s="42">
        <v>22</v>
      </c>
      <c r="J104" s="42">
        <v>131</v>
      </c>
      <c r="K104" s="43">
        <v>3</v>
      </c>
      <c r="L104" s="42">
        <v>29.3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 t="s">
        <v>90</v>
      </c>
      <c r="E106" s="51" t="s">
        <v>91</v>
      </c>
      <c r="F106" s="42">
        <v>25</v>
      </c>
      <c r="G106" s="42">
        <v>2</v>
      </c>
      <c r="H106" s="42">
        <v>3</v>
      </c>
      <c r="I106" s="42">
        <v>22</v>
      </c>
      <c r="J106" s="42">
        <v>125</v>
      </c>
      <c r="K106" s="43">
        <v>1</v>
      </c>
      <c r="L106" s="42">
        <v>6.25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508</v>
      </c>
      <c r="G108" s="19">
        <f t="shared" ref="G108:J108" si="54">SUM(G101:G107)</f>
        <v>13</v>
      </c>
      <c r="H108" s="19">
        <f t="shared" si="54"/>
        <v>15</v>
      </c>
      <c r="I108" s="19">
        <f t="shared" si="54"/>
        <v>104</v>
      </c>
      <c r="J108" s="19">
        <f t="shared" si="54"/>
        <v>539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1" t="s">
        <v>46</v>
      </c>
      <c r="F110" s="42">
        <v>270</v>
      </c>
      <c r="G110" s="42">
        <v>3</v>
      </c>
      <c r="H110" s="42">
        <v>5</v>
      </c>
      <c r="I110" s="42">
        <v>7</v>
      </c>
      <c r="J110" s="42">
        <v>193</v>
      </c>
      <c r="K110" s="43">
        <v>110</v>
      </c>
      <c r="L110" s="42">
        <v>33.5</v>
      </c>
    </row>
    <row r="111" spans="1:12" ht="15" x14ac:dyDescent="0.25">
      <c r="A111" s="23"/>
      <c r="B111" s="15"/>
      <c r="C111" s="11"/>
      <c r="D111" s="7" t="s">
        <v>28</v>
      </c>
      <c r="E111" s="51" t="s">
        <v>72</v>
      </c>
      <c r="F111" s="42">
        <v>90</v>
      </c>
      <c r="G111" s="42">
        <v>13</v>
      </c>
      <c r="H111" s="42">
        <v>12</v>
      </c>
      <c r="I111" s="42">
        <v>0</v>
      </c>
      <c r="J111" s="42">
        <v>157</v>
      </c>
      <c r="K111" s="43">
        <v>324</v>
      </c>
      <c r="L111" s="42">
        <v>12</v>
      </c>
    </row>
    <row r="112" spans="1:12" ht="15" x14ac:dyDescent="0.25">
      <c r="A112" s="23"/>
      <c r="B112" s="15"/>
      <c r="C112" s="11"/>
      <c r="D112" s="7" t="s">
        <v>29</v>
      </c>
      <c r="E112" s="51" t="s">
        <v>56</v>
      </c>
      <c r="F112" s="42">
        <v>185</v>
      </c>
      <c r="G112" s="42">
        <v>7</v>
      </c>
      <c r="H112" s="42">
        <v>5</v>
      </c>
      <c r="I112" s="42">
        <v>36</v>
      </c>
      <c r="J112" s="42">
        <v>221</v>
      </c>
      <c r="K112" s="43">
        <v>469</v>
      </c>
      <c r="L112" s="42">
        <v>10.9</v>
      </c>
    </row>
    <row r="113" spans="1:12" ht="15" x14ac:dyDescent="0.25">
      <c r="A113" s="23"/>
      <c r="B113" s="15"/>
      <c r="C113" s="11"/>
      <c r="D113" s="7" t="s">
        <v>30</v>
      </c>
      <c r="E113" s="51" t="s">
        <v>73</v>
      </c>
      <c r="F113" s="42">
        <v>210</v>
      </c>
      <c r="G113" s="42">
        <v>0</v>
      </c>
      <c r="H113" s="42">
        <v>0</v>
      </c>
      <c r="I113" s="42">
        <v>31</v>
      </c>
      <c r="J113" s="42">
        <v>119</v>
      </c>
      <c r="K113" s="43">
        <v>591</v>
      </c>
      <c r="L113" s="42">
        <v>8.5</v>
      </c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 t="s">
        <v>71</v>
      </c>
      <c r="F115" s="42">
        <v>50</v>
      </c>
      <c r="G115" s="42">
        <v>4</v>
      </c>
      <c r="H115" s="42">
        <v>1</v>
      </c>
      <c r="I115" s="42">
        <v>20</v>
      </c>
      <c r="J115" s="42">
        <v>100</v>
      </c>
      <c r="K115" s="43">
        <v>80</v>
      </c>
      <c r="L115" s="42">
        <v>3</v>
      </c>
    </row>
    <row r="116" spans="1:12" ht="15" x14ac:dyDescent="0.25">
      <c r="A116" s="23"/>
      <c r="B116" s="15"/>
      <c r="C116" s="11"/>
      <c r="D116" s="6" t="s">
        <v>90</v>
      </c>
      <c r="E116" s="41" t="s">
        <v>60</v>
      </c>
      <c r="F116" s="42">
        <v>25</v>
      </c>
      <c r="G116" s="42">
        <v>1</v>
      </c>
      <c r="H116" s="42">
        <v>6</v>
      </c>
      <c r="I116" s="42">
        <v>17</v>
      </c>
      <c r="J116" s="42">
        <v>130</v>
      </c>
      <c r="K116" s="43">
        <v>1</v>
      </c>
      <c r="L116" s="42">
        <v>7.1</v>
      </c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28</v>
      </c>
      <c r="H118" s="19">
        <f t="shared" si="56"/>
        <v>29</v>
      </c>
      <c r="I118" s="19">
        <f t="shared" si="56"/>
        <v>111</v>
      </c>
      <c r="J118" s="19">
        <f t="shared" si="56"/>
        <v>920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1338</v>
      </c>
      <c r="G119" s="32">
        <f t="shared" ref="G119" si="58">G108+G118</f>
        <v>41</v>
      </c>
      <c r="H119" s="32">
        <f t="shared" ref="H119" si="59">H108+H118</f>
        <v>44</v>
      </c>
      <c r="I119" s="32">
        <f t="shared" ref="I119" si="60">I108+I118</f>
        <v>215</v>
      </c>
      <c r="J119" s="32">
        <f t="shared" ref="J119:L119" si="61">J108+J118</f>
        <v>1459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74</v>
      </c>
      <c r="F120" s="39">
        <v>205</v>
      </c>
      <c r="G120" s="39">
        <v>10</v>
      </c>
      <c r="H120" s="39">
        <v>9</v>
      </c>
      <c r="I120" s="39">
        <v>45</v>
      </c>
      <c r="J120" s="39">
        <v>292</v>
      </c>
      <c r="K120" s="40">
        <v>262</v>
      </c>
      <c r="L120" s="39">
        <v>24.15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75</v>
      </c>
      <c r="F122" s="42">
        <v>220</v>
      </c>
      <c r="G122" s="42">
        <v>4</v>
      </c>
      <c r="H122" s="42">
        <v>3</v>
      </c>
      <c r="I122" s="42">
        <v>25</v>
      </c>
      <c r="J122" s="42">
        <v>146</v>
      </c>
      <c r="K122" s="43">
        <v>642</v>
      </c>
      <c r="L122" s="42">
        <v>15.75</v>
      </c>
    </row>
    <row r="123" spans="1:12" ht="15" x14ac:dyDescent="0.25">
      <c r="A123" s="14"/>
      <c r="B123" s="15"/>
      <c r="C123" s="11"/>
      <c r="D123" s="7" t="s">
        <v>23</v>
      </c>
      <c r="E123" s="51" t="s">
        <v>44</v>
      </c>
      <c r="F123" s="42">
        <v>21</v>
      </c>
      <c r="G123" s="42">
        <v>5</v>
      </c>
      <c r="H123" s="42">
        <v>9</v>
      </c>
      <c r="I123" s="42">
        <v>22</v>
      </c>
      <c r="J123" s="42">
        <v>131</v>
      </c>
      <c r="K123" s="43">
        <v>79</v>
      </c>
      <c r="L123" s="42">
        <v>2.25</v>
      </c>
    </row>
    <row r="124" spans="1:12" ht="15" x14ac:dyDescent="0.25">
      <c r="A124" s="14"/>
      <c r="B124" s="15"/>
      <c r="C124" s="11"/>
      <c r="D124" s="7" t="s">
        <v>24</v>
      </c>
      <c r="E124" s="41" t="s">
        <v>45</v>
      </c>
      <c r="F124" s="42">
        <v>200</v>
      </c>
      <c r="G124" s="42">
        <v>1</v>
      </c>
      <c r="H124" s="42">
        <v>0</v>
      </c>
      <c r="I124" s="42">
        <v>8</v>
      </c>
      <c r="J124" s="42">
        <v>47</v>
      </c>
      <c r="K124" s="43"/>
      <c r="L124" s="42">
        <v>22.85</v>
      </c>
    </row>
    <row r="125" spans="1:12" ht="15" x14ac:dyDescent="0.25">
      <c r="A125" s="14"/>
      <c r="B125" s="15"/>
      <c r="C125" s="11"/>
      <c r="D125" s="6" t="s">
        <v>90</v>
      </c>
      <c r="E125" s="41" t="s">
        <v>76</v>
      </c>
      <c r="F125" s="42">
        <v>50</v>
      </c>
      <c r="G125" s="42">
        <v>3</v>
      </c>
      <c r="H125" s="42">
        <v>1</v>
      </c>
      <c r="I125" s="42">
        <v>38</v>
      </c>
      <c r="J125" s="42">
        <v>173</v>
      </c>
      <c r="K125" s="43">
        <v>1</v>
      </c>
      <c r="L125" s="42">
        <v>10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696</v>
      </c>
      <c r="G127" s="19">
        <f t="shared" ref="G127:J127" si="62">SUM(G120:G126)</f>
        <v>23</v>
      </c>
      <c r="H127" s="19">
        <f t="shared" si="62"/>
        <v>22</v>
      </c>
      <c r="I127" s="19">
        <f t="shared" si="62"/>
        <v>138</v>
      </c>
      <c r="J127" s="19">
        <f t="shared" si="62"/>
        <v>789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.75" thickBot="1" x14ac:dyDescent="0.3">
      <c r="A129" s="14"/>
      <c r="B129" s="15"/>
      <c r="C129" s="11"/>
      <c r="D129" s="7" t="s">
        <v>27</v>
      </c>
      <c r="E129" s="51" t="s">
        <v>92</v>
      </c>
      <c r="F129" s="42">
        <v>270</v>
      </c>
      <c r="G129" s="42">
        <v>12</v>
      </c>
      <c r="H129" s="42">
        <v>14</v>
      </c>
      <c r="I129" s="42">
        <v>17</v>
      </c>
      <c r="J129" s="42">
        <v>235</v>
      </c>
      <c r="K129" s="43">
        <v>148</v>
      </c>
      <c r="L129" s="42">
        <v>24.7</v>
      </c>
    </row>
    <row r="130" spans="1:12" ht="15" x14ac:dyDescent="0.25">
      <c r="A130" s="14"/>
      <c r="B130" s="15"/>
      <c r="C130" s="11"/>
      <c r="D130" s="7" t="s">
        <v>28</v>
      </c>
      <c r="E130" s="51" t="s">
        <v>77</v>
      </c>
      <c r="F130" s="42">
        <v>90</v>
      </c>
      <c r="G130" s="39">
        <v>17</v>
      </c>
      <c r="H130" s="39">
        <v>1</v>
      </c>
      <c r="I130" s="39">
        <v>1</v>
      </c>
      <c r="J130" s="39">
        <v>106</v>
      </c>
      <c r="K130" s="40">
        <v>310</v>
      </c>
      <c r="L130" s="39">
        <v>30.8</v>
      </c>
    </row>
    <row r="131" spans="1:12" ht="15" x14ac:dyDescent="0.25">
      <c r="A131" s="14"/>
      <c r="B131" s="15"/>
      <c r="C131" s="11"/>
      <c r="D131" s="7" t="s">
        <v>29</v>
      </c>
      <c r="E131" s="51" t="s">
        <v>78</v>
      </c>
      <c r="F131" s="42">
        <v>185</v>
      </c>
      <c r="G131" s="42">
        <v>4</v>
      </c>
      <c r="H131" s="42">
        <v>6</v>
      </c>
      <c r="I131" s="42">
        <v>15</v>
      </c>
      <c r="J131" s="42">
        <v>198</v>
      </c>
      <c r="K131" s="43">
        <v>472</v>
      </c>
      <c r="L131" s="42">
        <v>15.35</v>
      </c>
    </row>
    <row r="132" spans="1:12" ht="15" x14ac:dyDescent="0.25">
      <c r="A132" s="14"/>
      <c r="B132" s="15"/>
      <c r="C132" s="11"/>
      <c r="D132" s="7" t="s">
        <v>30</v>
      </c>
      <c r="E132" s="51" t="s">
        <v>49</v>
      </c>
      <c r="F132" s="42">
        <v>215</v>
      </c>
      <c r="G132" s="42">
        <v>0</v>
      </c>
      <c r="H132" s="42">
        <v>0</v>
      </c>
      <c r="I132" s="42">
        <v>15</v>
      </c>
      <c r="J132" s="42">
        <v>61</v>
      </c>
      <c r="K132" s="43">
        <v>627</v>
      </c>
      <c r="L132" s="42">
        <v>1.55</v>
      </c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 t="s">
        <v>50</v>
      </c>
      <c r="F134" s="42">
        <v>44</v>
      </c>
      <c r="G134" s="42">
        <v>4</v>
      </c>
      <c r="H134" s="42">
        <v>1</v>
      </c>
      <c r="I134" s="42">
        <v>20</v>
      </c>
      <c r="J134" s="42">
        <v>100</v>
      </c>
      <c r="K134" s="43">
        <v>80</v>
      </c>
      <c r="L134" s="42">
        <v>2.6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804</v>
      </c>
      <c r="G137" s="19">
        <f t="shared" ref="G137:J137" si="64">SUM(G128:G136)</f>
        <v>37</v>
      </c>
      <c r="H137" s="19">
        <f t="shared" si="64"/>
        <v>22</v>
      </c>
      <c r="I137" s="19">
        <f t="shared" si="64"/>
        <v>68</v>
      </c>
      <c r="J137" s="19">
        <f t="shared" si="64"/>
        <v>700</v>
      </c>
      <c r="K137" s="25"/>
      <c r="L137" s="19">
        <f t="shared" ref="L137" si="65">SUM(L128:L136)</f>
        <v>74.999999999999986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1500</v>
      </c>
      <c r="G138" s="32">
        <f t="shared" ref="G138" si="66">G127+G137</f>
        <v>60</v>
      </c>
      <c r="H138" s="32">
        <f t="shared" ref="H138" si="67">H127+H137</f>
        <v>44</v>
      </c>
      <c r="I138" s="32">
        <f t="shared" ref="I138" si="68">I127+I137</f>
        <v>206</v>
      </c>
      <c r="J138" s="32">
        <f t="shared" ref="J138:L138" si="69">J127+J137</f>
        <v>1489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86</v>
      </c>
      <c r="F139" s="39">
        <v>205</v>
      </c>
      <c r="G139" s="39">
        <v>4</v>
      </c>
      <c r="H139" s="39">
        <v>7</v>
      </c>
      <c r="I139" s="39">
        <v>34</v>
      </c>
      <c r="J139" s="39">
        <v>225</v>
      </c>
      <c r="K139" s="40">
        <v>262</v>
      </c>
      <c r="L139" s="39">
        <v>26.55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1" t="s">
        <v>66</v>
      </c>
      <c r="F141" s="42">
        <v>220</v>
      </c>
      <c r="G141" s="42">
        <v>0</v>
      </c>
      <c r="H141" s="42">
        <v>0</v>
      </c>
      <c r="I141" s="42">
        <v>33</v>
      </c>
      <c r="J141" s="42">
        <v>136</v>
      </c>
      <c r="K141" s="43">
        <v>702</v>
      </c>
      <c r="L141" s="42">
        <v>11.9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58</v>
      </c>
      <c r="F142" s="42">
        <v>53</v>
      </c>
      <c r="G142" s="42">
        <v>5</v>
      </c>
      <c r="H142" s="42">
        <v>9</v>
      </c>
      <c r="I142" s="42">
        <v>22</v>
      </c>
      <c r="J142" s="42">
        <v>131</v>
      </c>
      <c r="K142" s="43">
        <v>3</v>
      </c>
      <c r="L142" s="42">
        <v>30.3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478</v>
      </c>
      <c r="G146" s="19">
        <f t="shared" ref="G146:J146" si="70">SUM(G139:G145)</f>
        <v>9</v>
      </c>
      <c r="H146" s="19">
        <f t="shared" si="70"/>
        <v>16</v>
      </c>
      <c r="I146" s="19">
        <f t="shared" si="70"/>
        <v>89</v>
      </c>
      <c r="J146" s="19">
        <f t="shared" si="70"/>
        <v>492</v>
      </c>
      <c r="K146" s="25"/>
      <c r="L146" s="19">
        <f t="shared" ref="L146" si="71">SUM(L139:L145)</f>
        <v>68.75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1" t="s">
        <v>55</v>
      </c>
      <c r="F148" s="42">
        <v>270</v>
      </c>
      <c r="G148" s="42">
        <v>3</v>
      </c>
      <c r="H148" s="42">
        <v>5</v>
      </c>
      <c r="I148" s="42">
        <v>10</v>
      </c>
      <c r="J148" s="42">
        <v>195</v>
      </c>
      <c r="K148" s="43">
        <v>120</v>
      </c>
      <c r="L148" s="42">
        <v>23.65</v>
      </c>
    </row>
    <row r="149" spans="1:12" ht="15" x14ac:dyDescent="0.25">
      <c r="A149" s="23"/>
      <c r="B149" s="15"/>
      <c r="C149" s="11"/>
      <c r="D149" s="7" t="s">
        <v>28</v>
      </c>
      <c r="E149" s="51" t="s">
        <v>93</v>
      </c>
      <c r="F149" s="42">
        <v>110</v>
      </c>
      <c r="G149" s="42">
        <v>19.600000000000001</v>
      </c>
      <c r="H149" s="42">
        <v>8.6</v>
      </c>
      <c r="I149" s="42">
        <v>6.9</v>
      </c>
      <c r="J149" s="42">
        <v>205</v>
      </c>
      <c r="K149" s="43">
        <v>422</v>
      </c>
      <c r="L149" s="42">
        <v>34.700000000000003</v>
      </c>
    </row>
    <row r="150" spans="1:12" ht="15" x14ac:dyDescent="0.25">
      <c r="A150" s="23"/>
      <c r="B150" s="15"/>
      <c r="C150" s="11"/>
      <c r="D150" s="7" t="s">
        <v>29</v>
      </c>
      <c r="E150" s="51" t="s">
        <v>79</v>
      </c>
      <c r="F150" s="42">
        <v>185</v>
      </c>
      <c r="G150" s="42">
        <v>9</v>
      </c>
      <c r="H150" s="42">
        <v>7</v>
      </c>
      <c r="I150" s="42">
        <v>39</v>
      </c>
      <c r="J150" s="42">
        <v>257</v>
      </c>
      <c r="K150" s="43">
        <v>463</v>
      </c>
      <c r="L150" s="42">
        <v>12.15</v>
      </c>
    </row>
    <row r="151" spans="1:12" ht="15" x14ac:dyDescent="0.25">
      <c r="A151" s="23"/>
      <c r="B151" s="15"/>
      <c r="C151" s="11"/>
      <c r="D151" s="7" t="s">
        <v>30</v>
      </c>
      <c r="E151" s="51" t="s">
        <v>49</v>
      </c>
      <c r="F151" s="42">
        <v>215</v>
      </c>
      <c r="G151" s="42">
        <v>0</v>
      </c>
      <c r="H151" s="42">
        <v>0</v>
      </c>
      <c r="I151" s="42">
        <v>15</v>
      </c>
      <c r="J151" s="42">
        <v>61</v>
      </c>
      <c r="K151" s="43">
        <v>627</v>
      </c>
      <c r="L151" s="42">
        <v>1.55</v>
      </c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 t="s">
        <v>50</v>
      </c>
      <c r="F153" s="42">
        <v>50</v>
      </c>
      <c r="G153" s="42">
        <v>4</v>
      </c>
      <c r="H153" s="42">
        <v>1</v>
      </c>
      <c r="I153" s="42">
        <v>20</v>
      </c>
      <c r="J153" s="42">
        <v>100</v>
      </c>
      <c r="K153" s="43">
        <v>80</v>
      </c>
      <c r="L153" s="42">
        <v>2.95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35.6</v>
      </c>
      <c r="H156" s="19">
        <f t="shared" si="72"/>
        <v>21.6</v>
      </c>
      <c r="I156" s="19">
        <f t="shared" si="72"/>
        <v>90.9</v>
      </c>
      <c r="J156" s="19">
        <f t="shared" si="72"/>
        <v>818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1308</v>
      </c>
      <c r="G157" s="32">
        <f t="shared" ref="G157" si="74">G146+G156</f>
        <v>44.6</v>
      </c>
      <c r="H157" s="32">
        <f t="shared" ref="H157" si="75">H146+H156</f>
        <v>37.6</v>
      </c>
      <c r="I157" s="32">
        <f t="shared" ref="I157" si="76">I146+I156</f>
        <v>179.9</v>
      </c>
      <c r="J157" s="32">
        <f t="shared" ref="J157:L157" si="77">J146+J156</f>
        <v>1310</v>
      </c>
      <c r="K157" s="32"/>
      <c r="L157" s="32">
        <f t="shared" si="77"/>
        <v>143.75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80</v>
      </c>
      <c r="F158" s="39">
        <v>205</v>
      </c>
      <c r="G158" s="39">
        <v>7</v>
      </c>
      <c r="H158" s="39">
        <v>7</v>
      </c>
      <c r="I158" s="39">
        <v>39</v>
      </c>
      <c r="J158" s="39">
        <v>236</v>
      </c>
      <c r="K158" s="40">
        <v>273</v>
      </c>
      <c r="L158" s="39">
        <v>20.100000000000001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59</v>
      </c>
      <c r="F160" s="42">
        <v>220</v>
      </c>
      <c r="G160" s="42">
        <v>2</v>
      </c>
      <c r="H160" s="42">
        <v>1</v>
      </c>
      <c r="I160" s="42">
        <v>27</v>
      </c>
      <c r="J160" s="42">
        <v>130</v>
      </c>
      <c r="K160" s="43">
        <v>762</v>
      </c>
      <c r="L160" s="42">
        <v>12.35</v>
      </c>
    </row>
    <row r="161" spans="1:12" ht="15" x14ac:dyDescent="0.25">
      <c r="A161" s="23"/>
      <c r="B161" s="15"/>
      <c r="C161" s="11"/>
      <c r="D161" s="7" t="s">
        <v>23</v>
      </c>
      <c r="E161" s="51" t="s">
        <v>44</v>
      </c>
      <c r="F161" s="42">
        <v>23</v>
      </c>
      <c r="G161" s="42">
        <v>5</v>
      </c>
      <c r="H161" s="42">
        <v>9</v>
      </c>
      <c r="I161" s="42">
        <v>22</v>
      </c>
      <c r="J161" s="42">
        <v>131</v>
      </c>
      <c r="K161" s="43">
        <v>79</v>
      </c>
      <c r="L161" s="42">
        <v>2.4</v>
      </c>
    </row>
    <row r="162" spans="1:12" ht="15" x14ac:dyDescent="0.25">
      <c r="A162" s="23"/>
      <c r="B162" s="15"/>
      <c r="C162" s="11"/>
      <c r="D162" s="7" t="s">
        <v>24</v>
      </c>
      <c r="E162" s="41" t="s">
        <v>67</v>
      </c>
      <c r="F162" s="42">
        <v>200</v>
      </c>
      <c r="G162" s="42">
        <v>1</v>
      </c>
      <c r="H162" s="42">
        <v>0</v>
      </c>
      <c r="I162" s="42">
        <v>8</v>
      </c>
      <c r="J162" s="42">
        <v>47</v>
      </c>
      <c r="K162" s="43"/>
      <c r="L162" s="42">
        <v>30.15</v>
      </c>
    </row>
    <row r="163" spans="1:12" ht="15" x14ac:dyDescent="0.25">
      <c r="A163" s="23"/>
      <c r="B163" s="15"/>
      <c r="C163" s="11"/>
      <c r="D163" s="6" t="s">
        <v>90</v>
      </c>
      <c r="E163" s="41" t="s">
        <v>76</v>
      </c>
      <c r="F163" s="42">
        <v>50</v>
      </c>
      <c r="G163" s="42">
        <v>3</v>
      </c>
      <c r="H163" s="42">
        <v>1</v>
      </c>
      <c r="I163" s="42">
        <v>38</v>
      </c>
      <c r="J163" s="42">
        <v>173</v>
      </c>
      <c r="K163" s="43">
        <v>1</v>
      </c>
      <c r="L163" s="42">
        <v>10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698</v>
      </c>
      <c r="G165" s="19">
        <f t="shared" ref="G165:J165" si="78">SUM(G158:G164)</f>
        <v>18</v>
      </c>
      <c r="H165" s="19">
        <f t="shared" si="78"/>
        <v>18</v>
      </c>
      <c r="I165" s="19">
        <f t="shared" si="78"/>
        <v>134</v>
      </c>
      <c r="J165" s="19">
        <f t="shared" si="78"/>
        <v>717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1" t="s">
        <v>81</v>
      </c>
      <c r="F167" s="42">
        <v>250</v>
      </c>
      <c r="G167" s="42">
        <v>12</v>
      </c>
      <c r="H167" s="42">
        <v>14</v>
      </c>
      <c r="I167" s="42">
        <v>17</v>
      </c>
      <c r="J167" s="42">
        <v>235</v>
      </c>
      <c r="K167" s="43">
        <v>162</v>
      </c>
      <c r="L167" s="42">
        <v>21.8</v>
      </c>
    </row>
    <row r="168" spans="1:12" ht="15" x14ac:dyDescent="0.25">
      <c r="A168" s="23"/>
      <c r="B168" s="15"/>
      <c r="C168" s="11"/>
      <c r="D168" s="7" t="s">
        <v>28</v>
      </c>
      <c r="E168" s="51" t="s">
        <v>82</v>
      </c>
      <c r="F168" s="42">
        <v>90</v>
      </c>
      <c r="G168" s="42">
        <v>17</v>
      </c>
      <c r="H168" s="42">
        <v>24</v>
      </c>
      <c r="I168" s="42">
        <v>18</v>
      </c>
      <c r="J168" s="42">
        <v>350</v>
      </c>
      <c r="K168" s="43">
        <v>416</v>
      </c>
      <c r="L168" s="42">
        <v>35.35</v>
      </c>
    </row>
    <row r="169" spans="1:12" ht="15" x14ac:dyDescent="0.25">
      <c r="A169" s="23"/>
      <c r="B169" s="15"/>
      <c r="C169" s="11"/>
      <c r="D169" s="7" t="s">
        <v>29</v>
      </c>
      <c r="E169" s="51" t="s">
        <v>85</v>
      </c>
      <c r="F169" s="42">
        <v>185</v>
      </c>
      <c r="G169" s="42">
        <v>5</v>
      </c>
      <c r="H169" s="42">
        <v>5</v>
      </c>
      <c r="I169" s="42">
        <v>45</v>
      </c>
      <c r="J169" s="42">
        <v>247</v>
      </c>
      <c r="K169" s="43">
        <v>465</v>
      </c>
      <c r="L169" s="42">
        <v>12.25</v>
      </c>
    </row>
    <row r="170" spans="1:12" ht="15" x14ac:dyDescent="0.25">
      <c r="A170" s="23"/>
      <c r="B170" s="15"/>
      <c r="C170" s="11"/>
      <c r="D170" s="7" t="s">
        <v>30</v>
      </c>
      <c r="E170" s="51" t="s">
        <v>61</v>
      </c>
      <c r="F170" s="42">
        <v>222</v>
      </c>
      <c r="G170" s="42">
        <v>0</v>
      </c>
      <c r="H170" s="42">
        <v>0</v>
      </c>
      <c r="I170" s="42">
        <v>15</v>
      </c>
      <c r="J170" s="42">
        <v>63</v>
      </c>
      <c r="K170" s="43">
        <v>628</v>
      </c>
      <c r="L170" s="42">
        <v>2.85</v>
      </c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 t="s">
        <v>50</v>
      </c>
      <c r="F172" s="42">
        <v>46</v>
      </c>
      <c r="G172" s="42">
        <v>4</v>
      </c>
      <c r="H172" s="42">
        <v>1</v>
      </c>
      <c r="I172" s="42">
        <v>20</v>
      </c>
      <c r="J172" s="42">
        <v>100</v>
      </c>
      <c r="K172" s="43">
        <v>80</v>
      </c>
      <c r="L172" s="42">
        <v>2.75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793</v>
      </c>
      <c r="G175" s="19">
        <f t="shared" ref="G175:J175" si="80">SUM(G166:G174)</f>
        <v>38</v>
      </c>
      <c r="H175" s="19">
        <f t="shared" si="80"/>
        <v>44</v>
      </c>
      <c r="I175" s="19">
        <f t="shared" si="80"/>
        <v>115</v>
      </c>
      <c r="J175" s="19">
        <f t="shared" si="80"/>
        <v>995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1491</v>
      </c>
      <c r="G176" s="32">
        <f t="shared" ref="G176" si="82">G165+G175</f>
        <v>56</v>
      </c>
      <c r="H176" s="32">
        <f t="shared" ref="H176" si="83">H165+H175</f>
        <v>62</v>
      </c>
      <c r="I176" s="32">
        <f t="shared" ref="I176" si="84">I165+I175</f>
        <v>249</v>
      </c>
      <c r="J176" s="32">
        <f t="shared" ref="J176:L176" si="85">J165+J175</f>
        <v>1712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83</v>
      </c>
      <c r="F177" s="39">
        <v>252</v>
      </c>
      <c r="G177" s="39">
        <v>27</v>
      </c>
      <c r="H177" s="39">
        <v>19</v>
      </c>
      <c r="I177" s="39">
        <v>31</v>
      </c>
      <c r="J177" s="39">
        <v>419</v>
      </c>
      <c r="K177" s="40">
        <v>297</v>
      </c>
      <c r="L177" s="39">
        <v>68.5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49</v>
      </c>
      <c r="F179" s="42">
        <v>215</v>
      </c>
      <c r="G179" s="42">
        <v>0</v>
      </c>
      <c r="H179" s="42">
        <v>0</v>
      </c>
      <c r="I179" s="42">
        <v>15</v>
      </c>
      <c r="J179" s="42">
        <v>61</v>
      </c>
      <c r="K179" s="43">
        <v>627</v>
      </c>
      <c r="L179" s="42">
        <v>1.55</v>
      </c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90</v>
      </c>
      <c r="E182" s="41" t="s">
        <v>48</v>
      </c>
      <c r="F182" s="42">
        <v>35</v>
      </c>
      <c r="G182" s="42">
        <v>2</v>
      </c>
      <c r="H182" s="42">
        <v>3</v>
      </c>
      <c r="I182" s="42">
        <v>22</v>
      </c>
      <c r="J182" s="42">
        <v>125</v>
      </c>
      <c r="K182" s="43">
        <v>1</v>
      </c>
      <c r="L182" s="42">
        <v>4.95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29</v>
      </c>
      <c r="H184" s="19">
        <f t="shared" si="86"/>
        <v>22</v>
      </c>
      <c r="I184" s="19">
        <f t="shared" si="86"/>
        <v>68</v>
      </c>
      <c r="J184" s="19">
        <f t="shared" si="86"/>
        <v>605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1" t="s">
        <v>84</v>
      </c>
      <c r="F186" s="42">
        <v>261</v>
      </c>
      <c r="G186" s="42">
        <v>3</v>
      </c>
      <c r="H186" s="42">
        <v>7</v>
      </c>
      <c r="I186" s="42">
        <v>21</v>
      </c>
      <c r="J186" s="42">
        <v>183</v>
      </c>
      <c r="K186" s="43">
        <v>129</v>
      </c>
      <c r="L186" s="42">
        <v>19.149999999999999</v>
      </c>
    </row>
    <row r="187" spans="1:12" ht="15" x14ac:dyDescent="0.25">
      <c r="A187" s="23"/>
      <c r="B187" s="15"/>
      <c r="C187" s="11"/>
      <c r="D187" s="7" t="s">
        <v>28</v>
      </c>
      <c r="E187" s="51" t="s">
        <v>53</v>
      </c>
      <c r="F187" s="42">
        <v>210</v>
      </c>
      <c r="G187" s="42">
        <v>20</v>
      </c>
      <c r="H187" s="42">
        <v>22</v>
      </c>
      <c r="I187" s="42">
        <v>22</v>
      </c>
      <c r="J187" s="42">
        <v>380</v>
      </c>
      <c r="K187" s="43">
        <v>394</v>
      </c>
      <c r="L187" s="42">
        <v>51.5</v>
      </c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 t="s">
        <v>49</v>
      </c>
      <c r="F189" s="42">
        <v>215</v>
      </c>
      <c r="G189" s="42">
        <v>0</v>
      </c>
      <c r="H189" s="42">
        <v>0</v>
      </c>
      <c r="I189" s="42">
        <v>15</v>
      </c>
      <c r="J189" s="42">
        <v>61</v>
      </c>
      <c r="K189" s="43">
        <v>627</v>
      </c>
      <c r="L189" s="42">
        <v>1.55</v>
      </c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 t="s">
        <v>50</v>
      </c>
      <c r="F191" s="42">
        <v>48</v>
      </c>
      <c r="G191" s="42">
        <v>4</v>
      </c>
      <c r="H191" s="42">
        <v>1</v>
      </c>
      <c r="I191" s="42">
        <v>20</v>
      </c>
      <c r="J191" s="42">
        <v>100</v>
      </c>
      <c r="K191" s="43">
        <v>80</v>
      </c>
      <c r="L191" s="42">
        <v>2.8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734</v>
      </c>
      <c r="G194" s="19">
        <f t="shared" ref="G194:J194" si="88">SUM(G185:G193)</f>
        <v>27</v>
      </c>
      <c r="H194" s="19">
        <f t="shared" si="88"/>
        <v>30</v>
      </c>
      <c r="I194" s="19">
        <f t="shared" si="88"/>
        <v>78</v>
      </c>
      <c r="J194" s="19">
        <f t="shared" si="88"/>
        <v>724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1236</v>
      </c>
      <c r="G195" s="32">
        <f t="shared" ref="G195" si="90">G184+G194</f>
        <v>56</v>
      </c>
      <c r="H195" s="32">
        <f t="shared" ref="H195" si="91">H184+H194</f>
        <v>52</v>
      </c>
      <c r="I195" s="32">
        <f t="shared" ref="I195" si="92">I184+I194</f>
        <v>146</v>
      </c>
      <c r="J195" s="32">
        <f t="shared" ref="J195:L195" si="93">J184+J194</f>
        <v>1329</v>
      </c>
      <c r="K195" s="32"/>
      <c r="L195" s="32">
        <f t="shared" si="93"/>
        <v>150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1385.2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50.760000000000005</v>
      </c>
      <c r="H196" s="34">
        <f t="shared" si="94"/>
        <v>62.660000000000004</v>
      </c>
      <c r="I196" s="34">
        <f t="shared" si="94"/>
        <v>201.29000000000002</v>
      </c>
      <c r="J196" s="34">
        <f t="shared" si="94"/>
        <v>1471.7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149.375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Колодинская ОШ_2</cp:lastModifiedBy>
  <dcterms:created xsi:type="dcterms:W3CDTF">2022-05-16T14:23:56Z</dcterms:created>
  <dcterms:modified xsi:type="dcterms:W3CDTF">2024-04-08T11:16:20Z</dcterms:modified>
</cp:coreProperties>
</file>